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120"/>
  </bookViews>
  <sheets>
    <sheet name="2013 Master Budget" sheetId="1" r:id="rId1"/>
    <sheet name="In-Kind Contributions" sheetId="2" r:id="rId2"/>
    <sheet name="Receipts &amp; Transactions" sheetId="3" r:id="rId3"/>
    <sheet name="Expense Summaries" sheetId="4" r:id="rId4"/>
  </sheets>
  <calcPr calcId="125725"/>
</workbook>
</file>

<file path=xl/calcChain.xml><?xml version="1.0" encoding="utf-8"?>
<calcChain xmlns="http://schemas.openxmlformats.org/spreadsheetml/2006/main">
  <c r="H109" i="1"/>
  <c r="F109"/>
  <c r="D109"/>
  <c r="H103"/>
  <c r="F102"/>
  <c r="D102"/>
  <c r="G46" i="4"/>
  <c r="G31"/>
  <c r="H29" i="1"/>
  <c r="F29"/>
  <c r="D29"/>
  <c r="I11" i="2"/>
  <c r="H14" i="1"/>
  <c r="F14"/>
  <c r="D14"/>
  <c r="D22"/>
  <c r="H63"/>
  <c r="H66"/>
  <c r="H75"/>
  <c r="H83"/>
  <c r="H93"/>
  <c r="H117"/>
  <c r="H22"/>
  <c r="H35"/>
  <c r="F63"/>
  <c r="F70"/>
  <c r="F75"/>
  <c r="F83"/>
  <c r="F93"/>
  <c r="F117"/>
  <c r="F22"/>
  <c r="F35"/>
  <c r="D63"/>
  <c r="D70"/>
  <c r="D75"/>
  <c r="D83"/>
  <c r="D93"/>
  <c r="D117"/>
  <c r="D35"/>
  <c r="D37"/>
  <c r="G17" i="4"/>
  <c r="H37" i="1"/>
  <c r="D40"/>
  <c r="D46"/>
  <c r="H67"/>
  <c r="H70"/>
  <c r="H40"/>
  <c r="F40"/>
  <c r="F43"/>
  <c r="F37"/>
  <c r="F46"/>
  <c r="H46"/>
  <c r="H43"/>
  <c r="D43"/>
</calcChain>
</file>

<file path=xl/sharedStrings.xml><?xml version="1.0" encoding="utf-8"?>
<sst xmlns="http://schemas.openxmlformats.org/spreadsheetml/2006/main" count="167" uniqueCount="131">
  <si>
    <t>Expense</t>
  </si>
  <si>
    <t>Budget</t>
  </si>
  <si>
    <t>Item</t>
  </si>
  <si>
    <t>No.</t>
  </si>
  <si>
    <t>Line Item</t>
  </si>
  <si>
    <t>Treasurer</t>
  </si>
  <si>
    <t>Secretary</t>
  </si>
  <si>
    <t>DOES (Unemployment)</t>
  </si>
  <si>
    <t>Federal (FICA)</t>
  </si>
  <si>
    <t>State (Income)</t>
  </si>
  <si>
    <t>Aprons, Jewels, &amp; Collars</t>
  </si>
  <si>
    <t>RENT (Office Space)</t>
  </si>
  <si>
    <t>Honorariums</t>
  </si>
  <si>
    <t>SALARIES &amp; COMPENSATION</t>
  </si>
  <si>
    <t>Salaries &amp; Compensation Other</t>
  </si>
  <si>
    <t>MISCELLANEOUS</t>
  </si>
  <si>
    <t>In-Kind Donations</t>
  </si>
  <si>
    <t>Total Miscellaneous</t>
  </si>
  <si>
    <t>Total Furniture &amp; Equipment</t>
  </si>
  <si>
    <t>Total Communications</t>
  </si>
  <si>
    <t>PAYROLL TAXES</t>
  </si>
  <si>
    <t>Payroll Taxes Other</t>
  </si>
  <si>
    <t>Total Payroll Taxes</t>
  </si>
  <si>
    <t>Total Salaries &amp; Compensation</t>
  </si>
  <si>
    <t>Rent Other</t>
  </si>
  <si>
    <t>Total Rent</t>
  </si>
  <si>
    <t>General/Commercial Liability</t>
  </si>
  <si>
    <t>Total Insurance &amp; Bonds</t>
  </si>
  <si>
    <t>Miscellaneous Other</t>
  </si>
  <si>
    <t>Actual</t>
  </si>
  <si>
    <t>Interest Income</t>
  </si>
  <si>
    <t>Cash Contributions</t>
  </si>
  <si>
    <t>Investment Transfer</t>
  </si>
  <si>
    <t>A</t>
  </si>
  <si>
    <t>A.01</t>
  </si>
  <si>
    <t>A.02</t>
  </si>
  <si>
    <t>B.</t>
  </si>
  <si>
    <t>Total Investment &amp; Interest Income</t>
  </si>
  <si>
    <t>C.</t>
  </si>
  <si>
    <t>MISCELLANEOUS REVENUES</t>
  </si>
  <si>
    <t>C.01</t>
  </si>
  <si>
    <t>C.02</t>
  </si>
  <si>
    <t>C.03</t>
  </si>
  <si>
    <t>B.01</t>
  </si>
  <si>
    <t>Total Miscellaneous Revenues</t>
  </si>
  <si>
    <t>Revenue</t>
  </si>
  <si>
    <t>Total Expenditure Variance $:</t>
  </si>
  <si>
    <t>Total Revenue Variance %:</t>
  </si>
  <si>
    <t>REVENUES</t>
  </si>
  <si>
    <t>Total  Fees</t>
  </si>
  <si>
    <t>Social Event Fundraising</t>
  </si>
  <si>
    <t>TOTAL REVENUES</t>
  </si>
  <si>
    <t>EXPENSES</t>
  </si>
  <si>
    <t>Building Space</t>
  </si>
  <si>
    <t>Website/e-Communications</t>
  </si>
  <si>
    <t>ANNUAL OPERATING BUDGET</t>
  </si>
  <si>
    <t>Page 2 of 2</t>
  </si>
  <si>
    <t>COMMUNICATIONS &amp; PUBLICATIONS</t>
  </si>
  <si>
    <t>Communications &amp; Publications Other</t>
  </si>
  <si>
    <t>Administrative &amp; Office Materials</t>
  </si>
  <si>
    <t>Paper &amp; Food Service Products</t>
  </si>
  <si>
    <t>Equipment &amp; Supplies Other</t>
  </si>
  <si>
    <t>Banking Fees</t>
  </si>
  <si>
    <t>Investment Contributions</t>
  </si>
  <si>
    <t>TOTAL EXPENSES:</t>
  </si>
  <si>
    <t>Membership Receipts Other</t>
  </si>
  <si>
    <t>C.09</t>
  </si>
  <si>
    <t xml:space="preserve"> </t>
  </si>
  <si>
    <t>QTY</t>
  </si>
  <si>
    <t>Total $</t>
  </si>
  <si>
    <t>Item Description</t>
  </si>
  <si>
    <t>Total Contributions:</t>
  </si>
  <si>
    <t>IN-KIND CONTRIBUTIONS</t>
  </si>
  <si>
    <t>Date</t>
  </si>
  <si>
    <t>$ Amount</t>
  </si>
  <si>
    <t>Transaction Description</t>
  </si>
  <si>
    <t>Schedule of Receipts and Transactions</t>
  </si>
  <si>
    <t>Constituent Chapter Name</t>
  </si>
  <si>
    <t>Grand Chapter of Royal Arch Masons of the District of Columbia</t>
  </si>
  <si>
    <t>For the Period January 1, 2013 thru December 31, 2013</t>
  </si>
  <si>
    <t>Meal/Refreshment Receipts</t>
  </si>
  <si>
    <t>TRANSFERS &amp; INTEREST INCOME</t>
  </si>
  <si>
    <t>A.09</t>
  </si>
  <si>
    <t>B.09</t>
  </si>
  <si>
    <t>D.</t>
  </si>
  <si>
    <t>GIFTS &amp; DONATIONS</t>
  </si>
  <si>
    <t>Member/Estate Bequeaths</t>
  </si>
  <si>
    <t>Gifts &amp; Donations Other</t>
  </si>
  <si>
    <t>Transfers &amp; Interest Income Other</t>
  </si>
  <si>
    <t>D.01</t>
  </si>
  <si>
    <t>D.02</t>
  </si>
  <si>
    <t>Royal Arch Magazine</t>
  </si>
  <si>
    <t>FINANCE &amp; INSURANCE</t>
  </si>
  <si>
    <t>Finance &amp; Insurance Other</t>
  </si>
  <si>
    <t>Chairtable Contributions</t>
  </si>
  <si>
    <t>Grand Chapter Per Capita</t>
  </si>
  <si>
    <t>Companion Name</t>
  </si>
  <si>
    <t>$ Value</t>
  </si>
  <si>
    <t>1 January 2013 - 31 December 2013</t>
  </si>
  <si>
    <t>Chapter Name</t>
  </si>
  <si>
    <t>For the Period 1 January 2013 thru 31 December 2013</t>
  </si>
  <si>
    <t>EXPENSE SUMMARY</t>
  </si>
  <si>
    <t>Qty</t>
  </si>
  <si>
    <t>Qty $</t>
  </si>
  <si>
    <t>TOTAL UNREIMBURSED EXPENSE:</t>
  </si>
  <si>
    <t>For the Capitular Year 2013</t>
  </si>
  <si>
    <t>For the Period (Month/Quarter)</t>
  </si>
  <si>
    <t>Account</t>
  </si>
  <si>
    <t>DUES &amp; FEES</t>
  </si>
  <si>
    <t>Annual Membership Fees</t>
  </si>
  <si>
    <t>Life Membership Purchases</t>
  </si>
  <si>
    <t>Capitular Degree Fees</t>
  </si>
  <si>
    <t>Affiliation Fees</t>
  </si>
  <si>
    <t>B.02</t>
  </si>
  <si>
    <t>B.03</t>
  </si>
  <si>
    <t>B.04</t>
  </si>
  <si>
    <t>Secretary/Treasurer Surety Bonds</t>
  </si>
  <si>
    <t>Reimbursed Parking</t>
  </si>
  <si>
    <t>Masonic Awards &amp; Paraphernalia</t>
  </si>
  <si>
    <t>Masonic Books &amp; Special Publications</t>
  </si>
  <si>
    <t>Trestleboard, Notices &amp; Invitations</t>
  </si>
  <si>
    <t>Chapter Stationary, Cards, Envelopes</t>
  </si>
  <si>
    <t>Postage and Shipping</t>
  </si>
  <si>
    <t>Chapter Equipment &amp; Furniture</t>
  </si>
  <si>
    <t>SOCIAL EVENTS &amp; REFRESHMENTS</t>
  </si>
  <si>
    <t>EQUIPMENT &amp; SUPPLIES</t>
  </si>
  <si>
    <t>Stated &amp; Special Convocation Dinners</t>
  </si>
  <si>
    <t>Grand Chapter Banquet &amp; Events</t>
  </si>
  <si>
    <t>External Chapter/Family Social Events</t>
  </si>
  <si>
    <t>Grand High Priest Stipend</t>
  </si>
  <si>
    <t>Total Equipment &amp; Supplies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</si>
</sst>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6" formatCode="_(* #,##0_);_(* \(#,##0\);_(* &quot;-&quot;??_);_(@_)"/>
    <numFmt numFmtId="168" formatCode="_(&quot;$&quot;* #,##0_);_(&quot;$&quot;* \(#,##0\);_(&quot;$&quot;* &quot;-&quot;??_);_(@_)"/>
    <numFmt numFmtId="172" formatCode="0.0%"/>
  </numFmts>
  <fonts count="2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6"/>
      <color rgb="FFC00000"/>
      <name val="Arial"/>
      <family val="2"/>
    </font>
    <font>
      <b/>
      <sz val="12"/>
      <color rgb="FFC00000"/>
      <name val="Arial"/>
      <family val="2"/>
    </font>
    <font>
      <b/>
      <sz val="16"/>
      <color theme="0"/>
      <name val="Arial"/>
      <family val="2"/>
    </font>
    <font>
      <b/>
      <sz val="2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Border="1"/>
    <xf numFmtId="0" fontId="3" fillId="0" borderId="0" xfId="0" applyFont="1" applyAlignment="1">
      <alignment horizontal="right"/>
    </xf>
    <xf numFmtId="168" fontId="3" fillId="0" borderId="2" xfId="0" applyNumberFormat="1" applyFont="1" applyBorder="1"/>
    <xf numFmtId="0" fontId="4" fillId="0" borderId="0" xfId="0" applyFont="1" applyAlignment="1">
      <alignment horizontal="right"/>
    </xf>
    <xf numFmtId="168" fontId="4" fillId="0" borderId="0" xfId="2" applyNumberFormat="1" applyFont="1"/>
    <xf numFmtId="166" fontId="0" fillId="0" borderId="0" xfId="1" applyNumberFormat="1" applyFont="1" applyFill="1" applyBorder="1"/>
    <xf numFmtId="166" fontId="0" fillId="0" borderId="0" xfId="0" applyNumberFormat="1"/>
    <xf numFmtId="168" fontId="3" fillId="0" borderId="2" xfId="2" applyNumberFormat="1" applyFont="1" applyBorder="1"/>
    <xf numFmtId="168" fontId="4" fillId="0" borderId="0" xfId="2" applyNumberFormat="1" applyFont="1" applyBorder="1"/>
    <xf numFmtId="0" fontId="3" fillId="0" borderId="0" xfId="0" applyFont="1"/>
    <xf numFmtId="0" fontId="9" fillId="0" borderId="0" xfId="0" applyFont="1"/>
    <xf numFmtId="164" fontId="3" fillId="0" borderId="0" xfId="0" applyNumberFormat="1" applyFont="1"/>
    <xf numFmtId="43" fontId="0" fillId="0" borderId="0" xfId="1" applyNumberFormat="1" applyFont="1"/>
    <xf numFmtId="43" fontId="0" fillId="0" borderId="1" xfId="1" applyNumberFormat="1" applyFont="1" applyBorder="1"/>
    <xf numFmtId="43" fontId="4" fillId="0" borderId="0" xfId="2" applyNumberFormat="1" applyFont="1"/>
    <xf numFmtId="43" fontId="0" fillId="0" borderId="0" xfId="0" applyNumberFormat="1"/>
    <xf numFmtId="43" fontId="4" fillId="0" borderId="0" xfId="2" applyNumberFormat="1" applyFont="1" applyBorder="1"/>
    <xf numFmtId="43" fontId="3" fillId="0" borderId="2" xfId="2" applyNumberFormat="1" applyFont="1" applyBorder="1"/>
    <xf numFmtId="43" fontId="0" fillId="0" borderId="0" xfId="1" applyFont="1" applyAlignment="1">
      <alignment horizontal="right"/>
    </xf>
    <xf numFmtId="44" fontId="4" fillId="0" borderId="0" xfId="2" applyNumberFormat="1" applyFont="1"/>
    <xf numFmtId="0" fontId="10" fillId="0" borderId="0" xfId="0" applyFont="1"/>
    <xf numFmtId="0" fontId="11" fillId="0" borderId="0" xfId="0" applyFont="1"/>
    <xf numFmtId="168" fontId="3" fillId="0" borderId="0" xfId="0" applyNumberFormat="1" applyFont="1"/>
    <xf numFmtId="172" fontId="3" fillId="0" borderId="0" xfId="3" applyNumberFormat="1" applyFont="1"/>
    <xf numFmtId="172" fontId="3" fillId="0" borderId="0" xfId="0" applyNumberFormat="1" applyFont="1"/>
    <xf numFmtId="172" fontId="0" fillId="0" borderId="0" xfId="3" applyNumberFormat="1" applyFont="1"/>
    <xf numFmtId="172" fontId="0" fillId="0" borderId="0" xfId="0" applyNumberFormat="1"/>
    <xf numFmtId="168" fontId="0" fillId="0" borderId="0" xfId="0" applyNumberFormat="1"/>
    <xf numFmtId="168" fontId="3" fillId="0" borderId="0" xfId="2" applyNumberFormat="1" applyFont="1" applyBorder="1"/>
    <xf numFmtId="43" fontId="3" fillId="0" borderId="0" xfId="2" applyNumberFormat="1" applyFont="1" applyBorder="1"/>
    <xf numFmtId="168" fontId="3" fillId="0" borderId="0" xfId="0" applyNumberFormat="1" applyFont="1" applyBorder="1"/>
    <xf numFmtId="43" fontId="3" fillId="0" borderId="0" xfId="0" applyNumberFormat="1" applyFont="1" applyBorder="1"/>
    <xf numFmtId="44" fontId="3" fillId="0" borderId="2" xfId="2" applyFont="1" applyBorder="1"/>
    <xf numFmtId="0" fontId="5" fillId="0" borderId="0" xfId="0" applyFont="1" applyAlignment="1">
      <alignment horizontal="center"/>
    </xf>
    <xf numFmtId="0" fontId="12" fillId="0" borderId="0" xfId="0" applyFont="1"/>
    <xf numFmtId="0" fontId="16" fillId="0" borderId="0" xfId="0" applyFont="1" applyAlignment="1">
      <alignment horizontal="justify"/>
    </xf>
    <xf numFmtId="43" fontId="12" fillId="0" borderId="0" xfId="1" applyFont="1"/>
    <xf numFmtId="43" fontId="12" fillId="0" borderId="1" xfId="1" applyFont="1" applyBorder="1"/>
    <xf numFmtId="43" fontId="12" fillId="0" borderId="0" xfId="1" applyFont="1" applyBorder="1"/>
    <xf numFmtId="0" fontId="5" fillId="0" borderId="3" xfId="0" applyFont="1" applyBorder="1" applyAlignment="1">
      <alignment horizontal="center"/>
    </xf>
    <xf numFmtId="44" fontId="5" fillId="0" borderId="0" xfId="2" applyFont="1"/>
    <xf numFmtId="0" fontId="5" fillId="0" borderId="0" xfId="0" applyFont="1" applyAlignment="1">
      <alignment horizontal="right"/>
    </xf>
    <xf numFmtId="15" fontId="0" fillId="0" borderId="0" xfId="0" applyNumberFormat="1" applyAlignment="1">
      <alignment horizontal="center"/>
    </xf>
    <xf numFmtId="44" fontId="0" fillId="0" borderId="0" xfId="2" applyFont="1"/>
    <xf numFmtId="0" fontId="1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7" fillId="2" borderId="7" xfId="0" applyFont="1" applyFill="1" applyBorder="1" applyAlignment="1">
      <alignment horizontal="center"/>
    </xf>
    <xf numFmtId="0" fontId="15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0" fillId="0" borderId="0" xfId="2" applyFont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4" fontId="0" fillId="0" borderId="12" xfId="2" applyFont="1" applyBorder="1"/>
    <xf numFmtId="0" fontId="9" fillId="0" borderId="11" xfId="0" applyFont="1" applyBorder="1"/>
    <xf numFmtId="14" fontId="0" fillId="0" borderId="0" xfId="1" applyNumberFormat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0" xfId="0" applyFont="1" applyBorder="1" applyAlignment="1">
      <alignment horizontal="right"/>
    </xf>
    <xf numFmtId="44" fontId="3" fillId="0" borderId="15" xfId="2" applyFont="1" applyBorder="1"/>
    <xf numFmtId="0" fontId="0" fillId="0" borderId="16" xfId="0" applyBorder="1"/>
    <xf numFmtId="43" fontId="0" fillId="0" borderId="1" xfId="1" applyFont="1" applyBorder="1"/>
    <xf numFmtId="43" fontId="0" fillId="0" borderId="17" xfId="1" applyFont="1" applyBorder="1"/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4" fontId="4" fillId="0" borderId="0" xfId="2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1</xdr:row>
      <xdr:rowOff>66675</xdr:rowOff>
    </xdr:from>
    <xdr:to>
      <xdr:col>6</xdr:col>
      <xdr:colOff>628650</xdr:colOff>
      <xdr:row>4</xdr:row>
      <xdr:rowOff>66675</xdr:rowOff>
    </xdr:to>
    <xdr:pic>
      <xdr:nvPicPr>
        <xdr:cNvPr id="4100" name="Picture 1" descr="TripleTau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228600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>
      <selection activeCell="A5" sqref="A5"/>
    </sheetView>
  </sheetViews>
  <sheetFormatPr defaultRowHeight="12.75"/>
  <cols>
    <col min="1" max="2" width="4.7109375" customWidth="1"/>
    <col min="3" max="3" width="40.7109375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</cols>
  <sheetData>
    <row r="1" spans="1:8" ht="20.25">
      <c r="A1" s="92" t="s">
        <v>77</v>
      </c>
      <c r="B1" s="92"/>
      <c r="C1" s="92"/>
      <c r="D1" s="92"/>
      <c r="E1" s="92"/>
      <c r="F1" s="92"/>
      <c r="G1" s="92"/>
      <c r="H1" s="92"/>
    </row>
    <row r="2" spans="1:8" ht="15.75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6.25">
      <c r="A3" s="93" t="s">
        <v>55</v>
      </c>
      <c r="B3" s="93"/>
      <c r="C3" s="93"/>
      <c r="D3" s="93"/>
      <c r="E3" s="93"/>
      <c r="F3" s="93"/>
      <c r="G3" s="93"/>
      <c r="H3" s="93"/>
    </row>
    <row r="4" spans="1:8" ht="15.75">
      <c r="A4" s="86" t="s">
        <v>79</v>
      </c>
      <c r="B4" s="86"/>
      <c r="C4" s="86"/>
      <c r="D4" s="86"/>
      <c r="E4" s="86"/>
      <c r="F4" s="86"/>
      <c r="G4" s="86"/>
      <c r="H4" s="86"/>
    </row>
    <row r="6" spans="1:8" ht="18.75" thickBot="1">
      <c r="A6" s="55" t="s">
        <v>48</v>
      </c>
      <c r="B6" s="23"/>
      <c r="C6" s="23"/>
    </row>
    <row r="7" spans="1:8">
      <c r="A7" s="88" t="s">
        <v>2</v>
      </c>
      <c r="B7" s="89"/>
      <c r="C7" s="49" t="s">
        <v>4</v>
      </c>
      <c r="D7" s="49">
        <v>2013</v>
      </c>
      <c r="E7" s="49"/>
      <c r="F7" s="49">
        <v>2012</v>
      </c>
      <c r="G7" s="50"/>
      <c r="H7" s="51">
        <v>2011</v>
      </c>
    </row>
    <row r="8" spans="1:8" ht="13.5" thickBot="1">
      <c r="A8" s="90" t="s">
        <v>3</v>
      </c>
      <c r="B8" s="91"/>
      <c r="C8" s="52" t="s">
        <v>45</v>
      </c>
      <c r="D8" s="52" t="s">
        <v>1</v>
      </c>
      <c r="E8" s="52"/>
      <c r="F8" s="52" t="s">
        <v>29</v>
      </c>
      <c r="G8" s="53"/>
      <c r="H8" s="54" t="s">
        <v>29</v>
      </c>
    </row>
    <row r="9" spans="1:8">
      <c r="A9" s="13"/>
      <c r="B9" s="13"/>
      <c r="C9" s="13"/>
      <c r="D9" s="13"/>
      <c r="E9" s="13"/>
      <c r="F9" s="13"/>
      <c r="G9" s="13"/>
      <c r="H9" s="13"/>
    </row>
    <row r="10" spans="1:8">
      <c r="A10" s="4" t="s">
        <v>33</v>
      </c>
      <c r="B10" s="12" t="s">
        <v>81</v>
      </c>
      <c r="C10" s="13"/>
      <c r="D10" s="13"/>
      <c r="E10" s="13"/>
      <c r="F10" s="13"/>
      <c r="G10" s="13"/>
      <c r="H10" s="13"/>
    </row>
    <row r="11" spans="1:8">
      <c r="A11" s="4"/>
      <c r="B11" t="s">
        <v>34</v>
      </c>
      <c r="C11" t="s">
        <v>32</v>
      </c>
      <c r="D11" s="2">
        <v>0</v>
      </c>
      <c r="E11" s="13"/>
      <c r="F11" s="13"/>
      <c r="G11" s="13"/>
      <c r="H11" s="13"/>
    </row>
    <row r="12" spans="1:8">
      <c r="A12" s="4"/>
      <c r="B12" t="s">
        <v>35</v>
      </c>
      <c r="C12" t="s">
        <v>30</v>
      </c>
      <c r="D12" s="2">
        <v>0</v>
      </c>
      <c r="F12" s="2">
        <v>0</v>
      </c>
      <c r="H12" s="15">
        <v>0</v>
      </c>
    </row>
    <row r="13" spans="1:8">
      <c r="A13" s="4"/>
      <c r="B13" t="s">
        <v>82</v>
      </c>
      <c r="C13" s="13" t="s">
        <v>88</v>
      </c>
      <c r="D13" s="3">
        <v>0</v>
      </c>
      <c r="F13" s="3">
        <v>0</v>
      </c>
      <c r="G13" s="2"/>
      <c r="H13" s="16">
        <v>0</v>
      </c>
    </row>
    <row r="14" spans="1:8">
      <c r="A14" s="4"/>
      <c r="C14" s="6" t="s">
        <v>37</v>
      </c>
      <c r="D14" s="7">
        <f>SUM(D11:D13)</f>
        <v>0</v>
      </c>
      <c r="F14" s="7">
        <f>SUM(F11:F13)</f>
        <v>0</v>
      </c>
      <c r="H14" s="7">
        <f>SUM(H11:H13)</f>
        <v>0</v>
      </c>
    </row>
    <row r="15" spans="1:8">
      <c r="A15" s="4"/>
      <c r="C15" s="6"/>
      <c r="D15" s="7"/>
      <c r="F15" s="7"/>
      <c r="H15" s="7"/>
    </row>
    <row r="16" spans="1:8">
      <c r="A16" s="4" t="s">
        <v>36</v>
      </c>
      <c r="B16" s="12" t="s">
        <v>108</v>
      </c>
      <c r="D16" s="2"/>
      <c r="F16" s="2"/>
      <c r="H16" s="15"/>
    </row>
    <row r="17" spans="1:8">
      <c r="A17" s="4"/>
      <c r="B17" t="s">
        <v>43</v>
      </c>
      <c r="C17" t="s">
        <v>109</v>
      </c>
      <c r="D17" s="2">
        <v>0</v>
      </c>
      <c r="F17" s="2">
        <v>0</v>
      </c>
      <c r="H17" s="15">
        <v>0</v>
      </c>
    </row>
    <row r="18" spans="1:8">
      <c r="A18" s="4"/>
      <c r="B18" t="s">
        <v>113</v>
      </c>
      <c r="C18" t="s">
        <v>110</v>
      </c>
      <c r="D18" s="2"/>
      <c r="F18" s="2"/>
      <c r="H18" s="15"/>
    </row>
    <row r="19" spans="1:8">
      <c r="A19" s="4"/>
      <c r="B19" t="s">
        <v>114</v>
      </c>
      <c r="C19" t="s">
        <v>111</v>
      </c>
      <c r="D19" s="2"/>
      <c r="F19" s="2"/>
      <c r="H19" s="15"/>
    </row>
    <row r="20" spans="1:8">
      <c r="A20" s="4"/>
      <c r="B20" t="s">
        <v>115</v>
      </c>
      <c r="C20" t="s">
        <v>112</v>
      </c>
      <c r="D20" s="2"/>
      <c r="F20" s="2"/>
      <c r="H20" s="15"/>
    </row>
    <row r="21" spans="1:8">
      <c r="A21" s="4"/>
      <c r="B21" t="s">
        <v>83</v>
      </c>
      <c r="C21" t="s">
        <v>65</v>
      </c>
      <c r="D21" s="3">
        <v>0</v>
      </c>
      <c r="F21" s="3">
        <v>0</v>
      </c>
      <c r="H21" s="16">
        <v>0</v>
      </c>
    </row>
    <row r="22" spans="1:8">
      <c r="A22" s="4"/>
      <c r="C22" s="6" t="s">
        <v>49</v>
      </c>
      <c r="D22" s="7">
        <f>SUM(D17:D21)</f>
        <v>0</v>
      </c>
      <c r="F22" s="7">
        <f>SUM(F17:F21)</f>
        <v>0</v>
      </c>
      <c r="H22" s="17">
        <f>SUM(H17:H21)</f>
        <v>0</v>
      </c>
    </row>
    <row r="23" spans="1:8">
      <c r="A23" s="4"/>
      <c r="C23" s="6"/>
      <c r="D23" s="7"/>
      <c r="F23" s="7"/>
      <c r="H23" s="17"/>
    </row>
    <row r="24" spans="1:8">
      <c r="A24" s="4" t="s">
        <v>38</v>
      </c>
      <c r="B24" s="12" t="s">
        <v>85</v>
      </c>
      <c r="C24" s="47"/>
      <c r="D24" s="7"/>
      <c r="F24" s="7"/>
      <c r="H24" s="17"/>
    </row>
    <row r="25" spans="1:8">
      <c r="A25" s="4"/>
      <c r="B25" s="13" t="s">
        <v>40</v>
      </c>
      <c r="C25" s="48" t="s">
        <v>86</v>
      </c>
      <c r="D25" s="2">
        <v>0</v>
      </c>
      <c r="F25" s="2">
        <v>0</v>
      </c>
      <c r="H25" s="2">
        <v>0</v>
      </c>
    </row>
    <row r="26" spans="1:8">
      <c r="A26" s="4"/>
      <c r="B26" s="13" t="s">
        <v>41</v>
      </c>
      <c r="C26" t="s">
        <v>31</v>
      </c>
      <c r="D26" s="2">
        <v>0</v>
      </c>
      <c r="F26" s="2">
        <v>0</v>
      </c>
      <c r="H26" s="2">
        <v>0</v>
      </c>
    </row>
    <row r="27" spans="1:8">
      <c r="A27" s="4"/>
      <c r="B27" s="13" t="s">
        <v>42</v>
      </c>
      <c r="C27" t="s">
        <v>16</v>
      </c>
      <c r="D27" s="2">
        <v>0</v>
      </c>
      <c r="F27" s="2">
        <v>0</v>
      </c>
      <c r="H27" s="2">
        <v>0</v>
      </c>
    </row>
    <row r="28" spans="1:8">
      <c r="A28" s="4"/>
      <c r="B28" s="13" t="s">
        <v>66</v>
      </c>
      <c r="C28" s="13" t="s">
        <v>87</v>
      </c>
      <c r="D28" s="3">
        <v>0</v>
      </c>
      <c r="F28" s="3">
        <v>0</v>
      </c>
      <c r="H28" s="3">
        <v>0</v>
      </c>
    </row>
    <row r="29" spans="1:8">
      <c r="A29" s="4"/>
      <c r="C29" s="6"/>
      <c r="D29" s="7">
        <f>SUM(D25:D28)</f>
        <v>0</v>
      </c>
      <c r="F29" s="7">
        <f>SUM(F25:F28)</f>
        <v>0</v>
      </c>
      <c r="H29" s="7">
        <f>SUM(H25:H28)</f>
        <v>0</v>
      </c>
    </row>
    <row r="30" spans="1:8">
      <c r="A30" s="4"/>
      <c r="C30" s="6"/>
      <c r="D30" s="7"/>
      <c r="F30" s="7"/>
      <c r="H30" s="17"/>
    </row>
    <row r="31" spans="1:8">
      <c r="A31" s="4" t="s">
        <v>84</v>
      </c>
      <c r="B31" s="12" t="s">
        <v>39</v>
      </c>
      <c r="D31" s="13" t="s">
        <v>67</v>
      </c>
      <c r="H31" s="18"/>
    </row>
    <row r="32" spans="1:8">
      <c r="B32" s="13" t="s">
        <v>89</v>
      </c>
      <c r="C32" t="s">
        <v>50</v>
      </c>
      <c r="D32" s="2">
        <v>0</v>
      </c>
      <c r="F32" s="2">
        <v>0</v>
      </c>
      <c r="H32" s="15">
        <v>0</v>
      </c>
    </row>
    <row r="33" spans="2:8">
      <c r="B33" s="13" t="s">
        <v>90</v>
      </c>
      <c r="C33" t="s">
        <v>80</v>
      </c>
      <c r="D33" s="2">
        <v>0</v>
      </c>
      <c r="F33" s="2">
        <v>0</v>
      </c>
      <c r="H33" s="15">
        <v>0</v>
      </c>
    </row>
    <row r="34" spans="2:8">
      <c r="B34" t="s">
        <v>66</v>
      </c>
      <c r="C34" t="s">
        <v>28</v>
      </c>
      <c r="D34" s="3">
        <v>0</v>
      </c>
      <c r="F34" s="3">
        <v>0</v>
      </c>
      <c r="H34" s="16">
        <v>0</v>
      </c>
    </row>
    <row r="35" spans="2:8">
      <c r="C35" s="6" t="s">
        <v>44</v>
      </c>
      <c r="D35" s="11">
        <f>SUM(D32:D34)</f>
        <v>0</v>
      </c>
      <c r="F35" s="11">
        <f>SUM(F32:F34)</f>
        <v>0</v>
      </c>
      <c r="H35" s="19">
        <f>SUM(H32:H34)</f>
        <v>0</v>
      </c>
    </row>
    <row r="36" spans="2:8">
      <c r="H36" s="18"/>
    </row>
    <row r="37" spans="2:8" ht="13.5" thickBot="1">
      <c r="C37" s="4" t="s">
        <v>51</v>
      </c>
      <c r="D37" s="10">
        <f>D14+D22+D35</f>
        <v>0</v>
      </c>
      <c r="F37" s="10">
        <f>F14+F22+F35</f>
        <v>0</v>
      </c>
      <c r="H37" s="20">
        <f>H14+H22+H35</f>
        <v>0</v>
      </c>
    </row>
    <row r="38" spans="2:8" ht="13.5" thickTop="1">
      <c r="C38" s="4"/>
      <c r="D38" s="31"/>
      <c r="F38" s="31"/>
      <c r="H38" s="32"/>
    </row>
    <row r="40" spans="2:8" ht="13.5" thickBot="1">
      <c r="C40" s="4" t="s">
        <v>64</v>
      </c>
      <c r="D40" s="5">
        <f>D63+D70+D75+D83+D93+D109+D117</f>
        <v>0</v>
      </c>
      <c r="F40" s="5">
        <f>F63+F70+F75+F83+F93+F109+F117</f>
        <v>0</v>
      </c>
      <c r="H40" s="35">
        <f>H63+H70+H75+H83+H93+H109+H117</f>
        <v>0</v>
      </c>
    </row>
    <row r="41" spans="2:8" ht="13.5" thickTop="1">
      <c r="C41" s="4"/>
      <c r="D41" s="33"/>
      <c r="F41" s="33"/>
      <c r="H41" s="34"/>
    </row>
    <row r="43" spans="2:8">
      <c r="C43" s="4" t="s">
        <v>46</v>
      </c>
      <c r="D43" s="25">
        <f>D37-D40</f>
        <v>0</v>
      </c>
      <c r="E43" s="12"/>
      <c r="F43" s="25">
        <f>F37-F40</f>
        <v>0</v>
      </c>
      <c r="G43" s="12"/>
      <c r="H43" s="25">
        <f>H37-H40</f>
        <v>0</v>
      </c>
    </row>
    <row r="44" spans="2:8">
      <c r="C44" s="4"/>
      <c r="D44" s="25"/>
      <c r="E44" s="12"/>
      <c r="F44" s="25"/>
      <c r="G44" s="12"/>
      <c r="H44" s="25"/>
    </row>
    <row r="45" spans="2:8">
      <c r="C45" s="4"/>
      <c r="D45" s="25"/>
      <c r="E45" s="12"/>
      <c r="F45" s="25"/>
      <c r="G45" s="12"/>
      <c r="H45" s="25"/>
    </row>
    <row r="46" spans="2:8">
      <c r="C46" s="4" t="s">
        <v>47</v>
      </c>
      <c r="D46" s="26" t="e">
        <f>D40/D37</f>
        <v>#DIV/0!</v>
      </c>
      <c r="E46" s="27"/>
      <c r="F46" s="26" t="e">
        <f>F37/F40</f>
        <v>#DIV/0!</v>
      </c>
      <c r="G46" s="27"/>
      <c r="H46" s="26" t="e">
        <f>H37/H40</f>
        <v>#DIV/0!</v>
      </c>
    </row>
    <row r="47" spans="2:8">
      <c r="C47" s="4"/>
      <c r="D47" s="26"/>
      <c r="E47" s="27"/>
      <c r="F47" s="26"/>
      <c r="G47" s="27"/>
      <c r="H47" s="26"/>
    </row>
    <row r="48" spans="2:8">
      <c r="C48" s="4"/>
      <c r="D48" s="26"/>
      <c r="E48" s="27"/>
      <c r="F48" s="26"/>
      <c r="G48" s="27"/>
      <c r="H48" s="26"/>
    </row>
    <row r="49" spans="1:8">
      <c r="C49" s="4"/>
      <c r="D49" s="26"/>
      <c r="E49" s="27"/>
      <c r="F49" s="26"/>
      <c r="G49" s="27"/>
      <c r="H49" s="26"/>
    </row>
    <row r="50" spans="1:8">
      <c r="C50" s="4"/>
      <c r="D50" s="26"/>
      <c r="E50" s="27"/>
      <c r="F50" s="26"/>
      <c r="G50" s="27"/>
      <c r="H50" s="26"/>
    </row>
    <row r="51" spans="1:8" ht="20.25">
      <c r="A51" s="92" t="s">
        <v>77</v>
      </c>
      <c r="B51" s="92"/>
      <c r="C51" s="92"/>
      <c r="D51" s="92"/>
      <c r="E51" s="92"/>
      <c r="F51" s="92"/>
      <c r="G51" s="92"/>
      <c r="H51" s="92"/>
    </row>
    <row r="52" spans="1:8" ht="20.25">
      <c r="A52" s="87" t="s">
        <v>55</v>
      </c>
      <c r="B52" s="87"/>
      <c r="C52" s="87"/>
      <c r="D52" s="87"/>
      <c r="E52" s="87"/>
      <c r="F52" s="87"/>
      <c r="G52" s="87"/>
      <c r="H52" s="87"/>
    </row>
    <row r="54" spans="1:8" ht="18.75" thickBot="1">
      <c r="A54" s="55" t="s">
        <v>52</v>
      </c>
      <c r="B54" s="24"/>
      <c r="C54" s="24"/>
      <c r="H54" s="13" t="s">
        <v>56</v>
      </c>
    </row>
    <row r="55" spans="1:8">
      <c r="A55" s="88" t="s">
        <v>2</v>
      </c>
      <c r="B55" s="89"/>
      <c r="C55" s="49" t="s">
        <v>4</v>
      </c>
      <c r="D55" s="49">
        <v>2013</v>
      </c>
      <c r="E55" s="49"/>
      <c r="F55" s="49">
        <v>2012</v>
      </c>
      <c r="G55" s="50"/>
      <c r="H55" s="51">
        <v>2011</v>
      </c>
    </row>
    <row r="56" spans="1:8" ht="13.5" thickBot="1">
      <c r="A56" s="90" t="s">
        <v>3</v>
      </c>
      <c r="B56" s="91"/>
      <c r="C56" s="52" t="s">
        <v>0</v>
      </c>
      <c r="D56" s="52" t="s">
        <v>1</v>
      </c>
      <c r="E56" s="52"/>
      <c r="F56" s="52" t="s">
        <v>29</v>
      </c>
      <c r="G56" s="53"/>
      <c r="H56" s="54" t="s">
        <v>29</v>
      </c>
    </row>
    <row r="58" spans="1:8">
      <c r="A58" s="14">
        <v>1</v>
      </c>
      <c r="B58" s="12" t="s">
        <v>13</v>
      </c>
      <c r="C58" s="12"/>
    </row>
    <row r="59" spans="1:8">
      <c r="B59">
        <v>1.01</v>
      </c>
      <c r="C59" t="s">
        <v>6</v>
      </c>
      <c r="D59" s="2">
        <v>0</v>
      </c>
      <c r="F59" s="2">
        <v>0</v>
      </c>
      <c r="H59" s="15">
        <v>0</v>
      </c>
    </row>
    <row r="60" spans="1:8">
      <c r="B60">
        <v>1.02</v>
      </c>
      <c r="C60" t="s">
        <v>5</v>
      </c>
      <c r="D60" s="2">
        <v>0</v>
      </c>
      <c r="F60" s="2">
        <v>0</v>
      </c>
      <c r="H60" s="15">
        <v>0</v>
      </c>
    </row>
    <row r="61" spans="1:8">
      <c r="B61">
        <v>1.03</v>
      </c>
      <c r="C61" t="s">
        <v>12</v>
      </c>
      <c r="D61" s="2">
        <v>0</v>
      </c>
      <c r="F61" s="2">
        <v>0</v>
      </c>
      <c r="H61" s="15">
        <v>0</v>
      </c>
    </row>
    <row r="62" spans="1:8">
      <c r="B62">
        <v>1.99</v>
      </c>
      <c r="C62" t="s">
        <v>14</v>
      </c>
      <c r="D62" s="3">
        <v>0</v>
      </c>
      <c r="F62" s="3">
        <v>0</v>
      </c>
      <c r="H62" s="16">
        <v>0</v>
      </c>
    </row>
    <row r="63" spans="1:8">
      <c r="C63" s="6" t="s">
        <v>23</v>
      </c>
      <c r="D63" s="7">
        <f>SUM(D59:D62)</f>
        <v>0</v>
      </c>
      <c r="F63" s="7">
        <f>SUM(F59:F62)</f>
        <v>0</v>
      </c>
      <c r="H63" s="17">
        <f>SUM(H59:H62)</f>
        <v>0</v>
      </c>
    </row>
    <row r="64" spans="1:8">
      <c r="C64" s="6"/>
      <c r="D64" s="7"/>
      <c r="F64" s="7"/>
      <c r="H64" s="17"/>
    </row>
    <row r="65" spans="1:8">
      <c r="A65" s="14">
        <v>2</v>
      </c>
      <c r="B65" s="12" t="s">
        <v>20</v>
      </c>
      <c r="C65" s="12"/>
      <c r="H65" s="18"/>
    </row>
    <row r="66" spans="1:8">
      <c r="B66">
        <v>2.0099999999999998</v>
      </c>
      <c r="C66" t="s">
        <v>8</v>
      </c>
      <c r="D66" s="2">
        <v>0</v>
      </c>
      <c r="F66" s="2">
        <v>0</v>
      </c>
      <c r="H66" s="15">
        <f>H63*0.0765</f>
        <v>0</v>
      </c>
    </row>
    <row r="67" spans="1:8">
      <c r="B67">
        <v>2.02</v>
      </c>
      <c r="C67" t="s">
        <v>9</v>
      </c>
      <c r="D67" s="2">
        <v>0</v>
      </c>
      <c r="F67" s="2">
        <v>0</v>
      </c>
      <c r="H67" s="15">
        <f>H63*0.04</f>
        <v>0</v>
      </c>
    </row>
    <row r="68" spans="1:8">
      <c r="B68">
        <v>2.0299999999999998</v>
      </c>
      <c r="C68" t="s">
        <v>7</v>
      </c>
      <c r="D68" s="2">
        <v>0</v>
      </c>
      <c r="F68" s="2">
        <v>0</v>
      </c>
      <c r="H68" s="15">
        <v>0</v>
      </c>
    </row>
    <row r="69" spans="1:8">
      <c r="B69">
        <v>2.99</v>
      </c>
      <c r="C69" t="s">
        <v>21</v>
      </c>
      <c r="D69" s="3">
        <v>0</v>
      </c>
      <c r="F69" s="3">
        <v>0</v>
      </c>
      <c r="H69" s="16">
        <v>0</v>
      </c>
    </row>
    <row r="70" spans="1:8">
      <c r="C70" s="6" t="s">
        <v>22</v>
      </c>
      <c r="D70" s="7">
        <f>SUM(D66:D69)</f>
        <v>0</v>
      </c>
      <c r="F70" s="7">
        <f>SUM(F66:F69)</f>
        <v>0</v>
      </c>
      <c r="H70" s="22">
        <f>SUM(H66:H69)</f>
        <v>0</v>
      </c>
    </row>
    <row r="71" spans="1:8">
      <c r="C71" s="6"/>
      <c r="D71" s="7"/>
      <c r="F71" s="7"/>
      <c r="H71" s="22"/>
    </row>
    <row r="72" spans="1:8">
      <c r="A72" s="14">
        <v>3</v>
      </c>
      <c r="B72" s="12" t="s">
        <v>11</v>
      </c>
      <c r="C72" s="12"/>
      <c r="F72" s="2"/>
      <c r="H72" s="18"/>
    </row>
    <row r="73" spans="1:8">
      <c r="A73" s="1"/>
      <c r="B73">
        <v>2.0099999999999998</v>
      </c>
      <c r="C73" t="s">
        <v>53</v>
      </c>
      <c r="D73" s="2">
        <v>0</v>
      </c>
      <c r="F73" s="2">
        <v>0</v>
      </c>
      <c r="H73" s="15">
        <v>0</v>
      </c>
    </row>
    <row r="74" spans="1:8">
      <c r="B74">
        <v>2.99</v>
      </c>
      <c r="C74" t="s">
        <v>24</v>
      </c>
      <c r="D74" s="3">
        <v>0</v>
      </c>
      <c r="F74" s="3">
        <v>0</v>
      </c>
      <c r="H74" s="16">
        <v>0</v>
      </c>
    </row>
    <row r="75" spans="1:8">
      <c r="C75" s="6" t="s">
        <v>25</v>
      </c>
      <c r="D75" s="7">
        <f>SUM(D73:D74)</f>
        <v>0</v>
      </c>
      <c r="F75" s="7">
        <f>SUM(F73:F74)</f>
        <v>0</v>
      </c>
      <c r="H75" s="17">
        <f>SUM(H73:H74)</f>
        <v>0</v>
      </c>
    </row>
    <row r="76" spans="1:8">
      <c r="C76" s="6"/>
      <c r="D76" s="7"/>
      <c r="F76" s="7"/>
      <c r="H76" s="17"/>
    </row>
    <row r="77" spans="1:8">
      <c r="A77" s="14">
        <v>3</v>
      </c>
      <c r="B77" s="12" t="s">
        <v>92</v>
      </c>
      <c r="C77" s="12"/>
      <c r="F77" s="2"/>
      <c r="H77" s="18"/>
    </row>
    <row r="78" spans="1:8">
      <c r="A78" s="1"/>
      <c r="B78">
        <v>3.01</v>
      </c>
      <c r="C78" s="13" t="s">
        <v>62</v>
      </c>
      <c r="D78" s="2">
        <v>0</v>
      </c>
      <c r="F78" s="2">
        <v>0</v>
      </c>
      <c r="H78" s="15">
        <v>0</v>
      </c>
    </row>
    <row r="79" spans="1:8">
      <c r="A79" s="1"/>
      <c r="B79">
        <v>3.02</v>
      </c>
      <c r="C79" s="13" t="s">
        <v>63</v>
      </c>
      <c r="D79" s="2"/>
      <c r="F79" s="2"/>
      <c r="H79" s="15"/>
    </row>
    <row r="80" spans="1:8">
      <c r="A80" s="1"/>
      <c r="B80">
        <v>3.03</v>
      </c>
      <c r="C80" t="s">
        <v>26</v>
      </c>
      <c r="D80" s="2"/>
      <c r="F80" s="2"/>
      <c r="H80" s="15"/>
    </row>
    <row r="81" spans="1:8">
      <c r="A81" s="1"/>
      <c r="B81">
        <v>3.04</v>
      </c>
      <c r="C81" s="13" t="s">
        <v>116</v>
      </c>
      <c r="D81" s="2"/>
      <c r="F81" s="2"/>
      <c r="H81" s="15"/>
    </row>
    <row r="82" spans="1:8">
      <c r="A82" s="1"/>
      <c r="B82">
        <v>3.99</v>
      </c>
      <c r="C82" s="13" t="s">
        <v>93</v>
      </c>
      <c r="D82" s="3">
        <v>0</v>
      </c>
      <c r="F82" s="3">
        <v>0</v>
      </c>
      <c r="H82" s="16">
        <v>0</v>
      </c>
    </row>
    <row r="83" spans="1:8">
      <c r="C83" s="6" t="s">
        <v>27</v>
      </c>
      <c r="D83" s="7">
        <f>SUM(D78:D82)</f>
        <v>0</v>
      </c>
      <c r="F83" s="7">
        <f>SUM(F78:F82)</f>
        <v>0</v>
      </c>
      <c r="H83" s="17">
        <f>SUM(H78:H82)</f>
        <v>0</v>
      </c>
    </row>
    <row r="84" spans="1:8">
      <c r="C84" s="6"/>
      <c r="D84" s="7"/>
      <c r="F84" s="7"/>
      <c r="H84" s="17"/>
    </row>
    <row r="85" spans="1:8">
      <c r="A85" s="14">
        <v>4</v>
      </c>
      <c r="B85" s="12" t="s">
        <v>57</v>
      </c>
      <c r="C85" s="12"/>
      <c r="F85" s="2"/>
      <c r="H85" s="18"/>
    </row>
    <row r="86" spans="1:8">
      <c r="B86">
        <v>4.01</v>
      </c>
      <c r="C86" s="13" t="s">
        <v>120</v>
      </c>
      <c r="D86" s="2">
        <v>0</v>
      </c>
      <c r="F86" s="2">
        <v>0</v>
      </c>
      <c r="H86" s="15">
        <v>0</v>
      </c>
    </row>
    <row r="87" spans="1:8">
      <c r="B87">
        <v>4.0199999999999996</v>
      </c>
      <c r="C87" t="s">
        <v>54</v>
      </c>
      <c r="D87" s="2">
        <v>0</v>
      </c>
      <c r="F87" s="2">
        <v>0</v>
      </c>
      <c r="H87" s="15">
        <v>0</v>
      </c>
    </row>
    <row r="88" spans="1:8">
      <c r="B88">
        <v>4.03</v>
      </c>
      <c r="C88" t="s">
        <v>121</v>
      </c>
      <c r="D88" s="2"/>
      <c r="F88" s="2"/>
      <c r="H88" s="15"/>
    </row>
    <row r="89" spans="1:8">
      <c r="B89">
        <v>4.04</v>
      </c>
      <c r="C89" s="13" t="s">
        <v>122</v>
      </c>
      <c r="D89" s="2">
        <v>0</v>
      </c>
      <c r="F89" s="2">
        <v>0</v>
      </c>
      <c r="H89" s="15">
        <v>0</v>
      </c>
    </row>
    <row r="90" spans="1:8">
      <c r="B90">
        <v>4.05</v>
      </c>
      <c r="C90" s="13" t="s">
        <v>119</v>
      </c>
      <c r="D90" s="2">
        <v>0</v>
      </c>
      <c r="F90" s="2">
        <v>0</v>
      </c>
      <c r="H90" s="15">
        <v>0</v>
      </c>
    </row>
    <row r="91" spans="1:8">
      <c r="B91">
        <v>4.0599999999999996</v>
      </c>
      <c r="C91" s="13" t="s">
        <v>91</v>
      </c>
      <c r="D91" s="2">
        <v>0</v>
      </c>
      <c r="F91" s="2">
        <v>0</v>
      </c>
      <c r="H91" s="15">
        <v>0</v>
      </c>
    </row>
    <row r="92" spans="1:8">
      <c r="B92">
        <v>4.99</v>
      </c>
      <c r="C92" s="13" t="s">
        <v>58</v>
      </c>
      <c r="D92" s="3">
        <v>0</v>
      </c>
      <c r="F92" s="3">
        <v>0</v>
      </c>
      <c r="H92" s="16">
        <v>0</v>
      </c>
    </row>
    <row r="93" spans="1:8">
      <c r="C93" s="6" t="s">
        <v>19</v>
      </c>
      <c r="D93" s="7">
        <f>SUM(D86:D92)</f>
        <v>0</v>
      </c>
      <c r="F93" s="7">
        <f>SUM(F86:F92)</f>
        <v>0</v>
      </c>
      <c r="H93" s="17">
        <f>SUM(H86:H92)</f>
        <v>0</v>
      </c>
    </row>
    <row r="94" spans="1:8">
      <c r="C94" s="6"/>
      <c r="D94" s="7"/>
      <c r="F94" s="7"/>
      <c r="H94" s="17"/>
    </row>
    <row r="95" spans="1:8">
      <c r="A95" s="14">
        <v>5</v>
      </c>
      <c r="B95" s="12" t="s">
        <v>125</v>
      </c>
      <c r="C95" s="12"/>
      <c r="F95" s="2"/>
      <c r="H95" s="18"/>
    </row>
    <row r="96" spans="1:8">
      <c r="B96">
        <v>5.01</v>
      </c>
      <c r="C96" s="13" t="s">
        <v>59</v>
      </c>
      <c r="D96" s="8">
        <v>0</v>
      </c>
      <c r="F96" s="2">
        <v>0</v>
      </c>
      <c r="H96" s="15">
        <v>0</v>
      </c>
    </row>
    <row r="97" spans="1:8">
      <c r="B97">
        <v>5.0199999999999996</v>
      </c>
      <c r="C97" t="s">
        <v>10</v>
      </c>
      <c r="D97" s="2">
        <v>0</v>
      </c>
      <c r="F97" s="2">
        <v>0</v>
      </c>
      <c r="H97" s="21">
        <v>0</v>
      </c>
    </row>
    <row r="98" spans="1:8">
      <c r="B98">
        <v>5.03</v>
      </c>
      <c r="C98" t="s">
        <v>123</v>
      </c>
      <c r="D98" s="2">
        <v>0</v>
      </c>
      <c r="F98" s="2">
        <v>0</v>
      </c>
      <c r="H98" s="15">
        <v>0</v>
      </c>
    </row>
    <row r="99" spans="1:8">
      <c r="B99">
        <v>5.04</v>
      </c>
      <c r="C99" t="s">
        <v>118</v>
      </c>
      <c r="D99" s="2">
        <v>0</v>
      </c>
      <c r="F99" s="2">
        <v>0</v>
      </c>
      <c r="H99" s="15">
        <v>0</v>
      </c>
    </row>
    <row r="100" spans="1:8">
      <c r="B100">
        <v>5.05</v>
      </c>
      <c r="C100" s="13" t="s">
        <v>60</v>
      </c>
      <c r="D100" s="2">
        <v>0</v>
      </c>
      <c r="F100" s="2">
        <v>0</v>
      </c>
      <c r="H100" s="15">
        <v>0</v>
      </c>
    </row>
    <row r="101" spans="1:8">
      <c r="B101">
        <v>5.99</v>
      </c>
      <c r="C101" s="13" t="s">
        <v>61</v>
      </c>
      <c r="D101" s="3">
        <v>0</v>
      </c>
      <c r="F101" s="3">
        <v>0</v>
      </c>
      <c r="H101" s="16">
        <v>0</v>
      </c>
    </row>
    <row r="102" spans="1:8">
      <c r="C102" s="6" t="s">
        <v>130</v>
      </c>
      <c r="D102" s="85">
        <f>SUM(D96:D101)</f>
        <v>0</v>
      </c>
      <c r="F102" s="85">
        <f>SUM(F96:F101)</f>
        <v>0</v>
      </c>
      <c r="H102" s="15"/>
    </row>
    <row r="103" spans="1:8">
      <c r="A103" s="14"/>
      <c r="D103" s="2"/>
      <c r="F103" s="2"/>
      <c r="H103" s="85">
        <f>SUM(H97:H102)</f>
        <v>0</v>
      </c>
    </row>
    <row r="104" spans="1:8">
      <c r="A104" s="14">
        <v>6</v>
      </c>
      <c r="B104" s="12" t="s">
        <v>124</v>
      </c>
      <c r="D104" s="2"/>
      <c r="F104" s="2"/>
      <c r="H104" s="15"/>
    </row>
    <row r="105" spans="1:8">
      <c r="B105">
        <v>6.01</v>
      </c>
      <c r="C105" s="13" t="s">
        <v>126</v>
      </c>
      <c r="D105" s="2">
        <v>0</v>
      </c>
      <c r="F105" s="2">
        <v>0</v>
      </c>
      <c r="H105" s="15">
        <v>0</v>
      </c>
    </row>
    <row r="106" spans="1:8">
      <c r="B106">
        <v>6.02</v>
      </c>
      <c r="C106" s="13" t="s">
        <v>128</v>
      </c>
      <c r="D106" s="2">
        <v>0</v>
      </c>
      <c r="F106" s="2">
        <v>0</v>
      </c>
      <c r="H106" s="15">
        <v>0</v>
      </c>
    </row>
    <row r="107" spans="1:8">
      <c r="B107">
        <v>6.03</v>
      </c>
      <c r="C107" s="13" t="s">
        <v>127</v>
      </c>
      <c r="D107" s="2">
        <v>0</v>
      </c>
      <c r="F107" s="2">
        <v>0</v>
      </c>
      <c r="H107" s="15">
        <v>0</v>
      </c>
    </row>
    <row r="108" spans="1:8">
      <c r="B108">
        <v>6.99</v>
      </c>
      <c r="C108" s="13" t="s">
        <v>61</v>
      </c>
      <c r="D108" s="3">
        <v>0</v>
      </c>
      <c r="F108" s="3">
        <v>0</v>
      </c>
      <c r="H108" s="16">
        <v>0</v>
      </c>
    </row>
    <row r="109" spans="1:8">
      <c r="C109" s="6" t="s">
        <v>18</v>
      </c>
      <c r="D109" s="7">
        <f>SUM(D105:D108)</f>
        <v>0</v>
      </c>
      <c r="F109" s="7">
        <f>SUM(F105:F108)</f>
        <v>0</v>
      </c>
      <c r="H109" s="7">
        <f>SUM(H105:H108)</f>
        <v>0</v>
      </c>
    </row>
    <row r="110" spans="1:8">
      <c r="C110" s="6"/>
      <c r="D110" s="7"/>
      <c r="F110" s="7"/>
      <c r="H110" s="17"/>
    </row>
    <row r="111" spans="1:8">
      <c r="A111" s="14">
        <v>9</v>
      </c>
      <c r="B111" s="12" t="s">
        <v>15</v>
      </c>
      <c r="C111" s="12"/>
      <c r="F111" s="2"/>
      <c r="H111" s="18"/>
    </row>
    <row r="112" spans="1:8">
      <c r="B112">
        <v>9.01</v>
      </c>
      <c r="C112" s="13" t="s">
        <v>95</v>
      </c>
      <c r="D112" s="2">
        <v>0</v>
      </c>
      <c r="F112" s="2">
        <v>0</v>
      </c>
      <c r="H112" s="15">
        <v>0</v>
      </c>
    </row>
    <row r="113" spans="2:8">
      <c r="B113">
        <v>9.02</v>
      </c>
      <c r="C113" s="13" t="s">
        <v>94</v>
      </c>
      <c r="D113" s="2">
        <v>0</v>
      </c>
      <c r="F113" s="2">
        <v>0</v>
      </c>
      <c r="H113" s="15">
        <v>0</v>
      </c>
    </row>
    <row r="114" spans="2:8">
      <c r="B114">
        <v>9.0299999999999994</v>
      </c>
      <c r="C114" s="13" t="s">
        <v>117</v>
      </c>
      <c r="D114" s="2">
        <v>0</v>
      </c>
      <c r="F114" s="2">
        <v>0</v>
      </c>
      <c r="H114" s="15">
        <v>0</v>
      </c>
    </row>
    <row r="115" spans="2:8">
      <c r="B115">
        <v>9.0399999999999991</v>
      </c>
      <c r="C115" s="13" t="s">
        <v>129</v>
      </c>
      <c r="D115" s="2">
        <v>0</v>
      </c>
      <c r="F115" s="2">
        <v>0</v>
      </c>
      <c r="H115" s="15">
        <v>0</v>
      </c>
    </row>
    <row r="116" spans="2:8">
      <c r="B116">
        <v>9.99</v>
      </c>
      <c r="C116" t="s">
        <v>28</v>
      </c>
      <c r="D116" s="3">
        <v>0</v>
      </c>
      <c r="F116" s="3">
        <v>0</v>
      </c>
      <c r="H116" s="16">
        <v>0</v>
      </c>
    </row>
    <row r="117" spans="2:8">
      <c r="C117" s="6" t="s">
        <v>17</v>
      </c>
      <c r="D117" s="7">
        <f>SUM(D112:D116)</f>
        <v>0</v>
      </c>
      <c r="F117" s="7">
        <f>SUM(F112:F116)</f>
        <v>0</v>
      </c>
      <c r="H117" s="17">
        <f>SUM(H112:H116)</f>
        <v>0</v>
      </c>
    </row>
    <row r="118" spans="2:8">
      <c r="H118" s="18"/>
    </row>
    <row r="126" spans="2:8">
      <c r="C126" s="6"/>
      <c r="D126" s="7"/>
      <c r="F126" s="7"/>
      <c r="H126" s="17"/>
    </row>
    <row r="127" spans="2:8">
      <c r="C127" s="6"/>
      <c r="D127" s="7"/>
      <c r="F127" s="7"/>
      <c r="H127" s="17"/>
    </row>
    <row r="128" spans="2:8">
      <c r="C128" s="6"/>
      <c r="D128" s="7"/>
      <c r="E128" s="9"/>
      <c r="F128" s="7"/>
      <c r="H128" s="17"/>
    </row>
    <row r="129" spans="3:8">
      <c r="C129" s="6"/>
      <c r="D129" s="7"/>
      <c r="F129" s="7"/>
      <c r="H129" s="17"/>
    </row>
    <row r="147" spans="6:6">
      <c r="F147" s="28"/>
    </row>
    <row r="149" spans="6:6">
      <c r="F149" s="29"/>
    </row>
    <row r="151" spans="6:6">
      <c r="F151" s="30"/>
    </row>
    <row r="153" spans="6:6">
      <c r="F153" s="30"/>
    </row>
  </sheetData>
  <mergeCells count="10">
    <mergeCell ref="A2:H2"/>
    <mergeCell ref="A4:H4"/>
    <mergeCell ref="A52:H52"/>
    <mergeCell ref="A55:B55"/>
    <mergeCell ref="A56:B56"/>
    <mergeCell ref="A1:H1"/>
    <mergeCell ref="A51:H51"/>
    <mergeCell ref="A7:B7"/>
    <mergeCell ref="A8:B8"/>
    <mergeCell ref="A3:H3"/>
  </mergeCells>
  <phoneticPr fontId="2" type="noConversion"/>
  <pageMargins left="0.75" right="0.5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workbookViewId="0">
      <selection activeCell="B14" sqref="B14"/>
    </sheetView>
  </sheetViews>
  <sheetFormatPr defaultRowHeight="12.75"/>
  <cols>
    <col min="1" max="1" width="36.7109375" customWidth="1"/>
    <col min="2" max="2" width="12.7109375" customWidth="1"/>
    <col min="3" max="3" width="64.7109375" customWidth="1"/>
    <col min="4" max="4" width="4.7109375" customWidth="1"/>
    <col min="5" max="5" width="10.7109375" customWidth="1"/>
    <col min="6" max="6" width="4.7109375" customWidth="1"/>
    <col min="7" max="7" width="12.7109375" customWidth="1"/>
    <col min="8" max="8" width="4.7109375" customWidth="1"/>
    <col min="9" max="9" width="16.7109375" customWidth="1"/>
    <col min="13" max="13" width="64.7109375" customWidth="1"/>
  </cols>
  <sheetData>
    <row r="2" spans="1:10" ht="20.25">
      <c r="C2" s="87" t="s">
        <v>72</v>
      </c>
      <c r="D2" s="87"/>
      <c r="E2" s="87"/>
      <c r="F2" s="87"/>
      <c r="G2" s="87"/>
      <c r="H2" s="87"/>
      <c r="I2" s="87"/>
    </row>
    <row r="3" spans="1:10" ht="18">
      <c r="C3" s="94" t="s">
        <v>98</v>
      </c>
      <c r="D3" s="94"/>
      <c r="E3" s="94"/>
      <c r="F3" s="94"/>
      <c r="G3" s="94"/>
      <c r="H3" s="94"/>
      <c r="I3" s="94"/>
    </row>
    <row r="4" spans="1:10" ht="13.5" thickBot="1"/>
    <row r="5" spans="1:10" ht="16.5" thickBot="1">
      <c r="A5" s="42" t="s">
        <v>96</v>
      </c>
      <c r="B5" s="42" t="s">
        <v>73</v>
      </c>
      <c r="C5" s="42" t="s">
        <v>70</v>
      </c>
      <c r="D5" s="36"/>
      <c r="E5" s="42" t="s">
        <v>68</v>
      </c>
      <c r="F5" s="36"/>
      <c r="G5" s="42" t="s">
        <v>97</v>
      </c>
      <c r="H5" s="36"/>
      <c r="I5" s="42" t="s">
        <v>69</v>
      </c>
    </row>
    <row r="7" spans="1:10" ht="15">
      <c r="C7" s="37"/>
      <c r="E7" s="37"/>
      <c r="F7" s="37"/>
      <c r="G7" s="39"/>
      <c r="I7" s="39"/>
    </row>
    <row r="8" spans="1:10" ht="15">
      <c r="C8" s="38"/>
      <c r="E8" s="37"/>
      <c r="F8" s="37"/>
      <c r="G8" s="39"/>
      <c r="I8" s="39"/>
    </row>
    <row r="9" spans="1:10" ht="15">
      <c r="C9" s="38"/>
      <c r="E9" s="37"/>
      <c r="F9" s="37"/>
      <c r="G9" s="41"/>
      <c r="I9" s="40"/>
      <c r="J9" s="13" t="s">
        <v>67</v>
      </c>
    </row>
    <row r="10" spans="1:10" ht="15">
      <c r="C10" s="38"/>
      <c r="I10" s="39"/>
    </row>
    <row r="11" spans="1:10" ht="15.75">
      <c r="C11" s="37"/>
      <c r="G11" s="44" t="s">
        <v>71</v>
      </c>
      <c r="I11" s="43">
        <f>SUM(I7:I9)</f>
        <v>0</v>
      </c>
    </row>
    <row r="14" spans="1:10">
      <c r="C14" s="13"/>
      <c r="I14" s="46"/>
    </row>
    <row r="15" spans="1:10">
      <c r="I15" s="46"/>
    </row>
    <row r="20" spans="7:7">
      <c r="G20" s="18"/>
    </row>
    <row r="34" spans="13:13">
      <c r="M34" t="s">
        <v>67</v>
      </c>
    </row>
  </sheetData>
  <mergeCells count="2">
    <mergeCell ref="C2:I2"/>
    <mergeCell ref="C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32" sqref="B32"/>
    </sheetView>
  </sheetViews>
  <sheetFormatPr defaultRowHeight="12.75"/>
  <cols>
    <col min="1" max="1" width="14.7109375" customWidth="1"/>
    <col min="2" max="2" width="48.7109375" customWidth="1"/>
    <col min="3" max="3" width="16.7109375" customWidth="1"/>
  </cols>
  <sheetData>
    <row r="1" spans="1:3" ht="20.25">
      <c r="A1" s="92" t="s">
        <v>99</v>
      </c>
      <c r="B1" s="92"/>
      <c r="C1" s="92"/>
    </row>
    <row r="2" spans="1:3" ht="20.25">
      <c r="A2" s="87" t="s">
        <v>76</v>
      </c>
      <c r="B2" s="87"/>
      <c r="C2" s="87"/>
    </row>
    <row r="3" spans="1:3" ht="15">
      <c r="A3" s="95" t="s">
        <v>100</v>
      </c>
      <c r="B3" s="95"/>
      <c r="C3" s="95"/>
    </row>
    <row r="5" spans="1:3" ht="15.75">
      <c r="A5" s="36" t="s">
        <v>73</v>
      </c>
      <c r="B5" s="36" t="s">
        <v>75</v>
      </c>
      <c r="C5" s="36" t="s">
        <v>74</v>
      </c>
    </row>
    <row r="7" spans="1:3">
      <c r="A7" s="45"/>
      <c r="B7" s="13"/>
      <c r="C7" s="46"/>
    </row>
  </sheetData>
  <mergeCells count="3">
    <mergeCell ref="A1:C1"/>
    <mergeCell ref="A3:C3"/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7"/>
  <sheetViews>
    <sheetView workbookViewId="0">
      <selection activeCell="J12" sqref="J12"/>
    </sheetView>
  </sheetViews>
  <sheetFormatPr defaultRowHeight="12.75"/>
  <cols>
    <col min="1" max="1" width="36.7109375" customWidth="1"/>
    <col min="2" max="2" width="8.7109375" customWidth="1"/>
    <col min="3" max="4" width="12.7109375" customWidth="1"/>
    <col min="5" max="5" width="10.7109375" customWidth="1"/>
    <col min="6" max="6" width="4.7109375" customWidth="1"/>
    <col min="7" max="7" width="16.7109375" customWidth="1"/>
    <col min="9" max="9" width="9.28515625" bestFit="1" customWidth="1"/>
  </cols>
  <sheetData>
    <row r="2" spans="1:7" ht="20.25">
      <c r="A2" s="87" t="s">
        <v>99</v>
      </c>
      <c r="B2" s="87"/>
      <c r="C2" s="87"/>
      <c r="D2" s="87"/>
      <c r="E2" s="87"/>
      <c r="F2" s="87"/>
      <c r="G2" s="87"/>
    </row>
    <row r="3" spans="1:7" ht="20.25">
      <c r="A3" s="99" t="s">
        <v>101</v>
      </c>
      <c r="B3" s="99"/>
      <c r="C3" s="99"/>
      <c r="D3" s="99"/>
      <c r="E3" s="99"/>
      <c r="F3" s="99"/>
      <c r="G3" s="99"/>
    </row>
    <row r="4" spans="1:7" ht="20.25">
      <c r="A4" s="99" t="s">
        <v>105</v>
      </c>
      <c r="B4" s="99"/>
      <c r="C4" s="99"/>
      <c r="D4" s="99"/>
      <c r="E4" s="99"/>
      <c r="F4" s="99"/>
      <c r="G4" s="99"/>
    </row>
    <row r="5" spans="1:7" ht="20.25">
      <c r="A5" s="81"/>
      <c r="B5" s="81"/>
      <c r="C5" s="81"/>
      <c r="D5" s="81"/>
      <c r="E5" s="81"/>
      <c r="F5" s="81"/>
      <c r="G5" s="81"/>
    </row>
    <row r="6" spans="1:7" ht="15.75">
      <c r="A6" s="82"/>
      <c r="B6" s="83"/>
      <c r="C6" s="83"/>
      <c r="D6" s="83"/>
      <c r="E6" s="83"/>
      <c r="F6" s="83"/>
      <c r="G6" s="84"/>
    </row>
    <row r="7" spans="1:7" ht="15.75">
      <c r="A7" s="96" t="s">
        <v>106</v>
      </c>
      <c r="B7" s="97"/>
      <c r="C7" s="97"/>
      <c r="D7" s="97"/>
      <c r="E7" s="97"/>
      <c r="F7" s="97"/>
      <c r="G7" s="98"/>
    </row>
    <row r="8" spans="1:7" ht="13.5" thickBot="1">
      <c r="A8" s="65"/>
      <c r="B8" s="60"/>
      <c r="C8" s="60"/>
      <c r="D8" s="60"/>
      <c r="E8" s="60"/>
      <c r="F8" s="60"/>
      <c r="G8" s="66"/>
    </row>
    <row r="9" spans="1:7" ht="13.5" thickBot="1">
      <c r="A9" s="67" t="s">
        <v>70</v>
      </c>
      <c r="B9" s="56" t="s">
        <v>102</v>
      </c>
      <c r="C9" s="56" t="s">
        <v>73</v>
      </c>
      <c r="D9" s="56" t="s">
        <v>103</v>
      </c>
      <c r="E9" s="56" t="s">
        <v>107</v>
      </c>
      <c r="F9" s="57"/>
      <c r="G9" s="68" t="s">
        <v>69</v>
      </c>
    </row>
    <row r="10" spans="1:7">
      <c r="A10" s="65"/>
      <c r="B10" s="60"/>
      <c r="C10" s="60"/>
      <c r="D10" s="60"/>
      <c r="E10" s="60"/>
      <c r="F10" s="60"/>
      <c r="G10" s="66"/>
    </row>
    <row r="11" spans="1:7">
      <c r="A11" s="65"/>
      <c r="B11" s="61"/>
      <c r="C11" s="69"/>
      <c r="D11" s="70"/>
      <c r="E11" s="70"/>
      <c r="F11" s="70"/>
      <c r="G11" s="71"/>
    </row>
    <row r="12" spans="1:7">
      <c r="A12" s="72"/>
      <c r="B12" s="61"/>
      <c r="C12" s="73"/>
      <c r="D12" s="70"/>
      <c r="E12" s="70"/>
      <c r="F12" s="70"/>
      <c r="G12" s="71"/>
    </row>
    <row r="13" spans="1:7">
      <c r="A13" s="72"/>
      <c r="B13" s="61"/>
      <c r="C13" s="73"/>
      <c r="D13" s="70"/>
      <c r="E13" s="70"/>
      <c r="F13" s="70"/>
      <c r="G13" s="71"/>
    </row>
    <row r="14" spans="1:7">
      <c r="A14" s="65"/>
      <c r="B14" s="61"/>
      <c r="C14" s="70"/>
      <c r="D14" s="70"/>
      <c r="E14" s="70"/>
      <c r="F14" s="70"/>
      <c r="G14" s="71"/>
    </row>
    <row r="15" spans="1:7">
      <c r="A15" s="65"/>
      <c r="B15" s="61"/>
      <c r="C15" s="70"/>
      <c r="D15" s="58"/>
      <c r="E15" s="58"/>
      <c r="F15" s="70"/>
      <c r="G15" s="71"/>
    </row>
    <row r="16" spans="1:7">
      <c r="A16" s="65"/>
      <c r="B16" s="61"/>
      <c r="C16" s="70"/>
      <c r="D16" s="70"/>
      <c r="E16" s="70"/>
      <c r="F16" s="70"/>
      <c r="G16" s="71"/>
    </row>
    <row r="17" spans="1:7" ht="13.5" thickBot="1">
      <c r="A17" s="65"/>
      <c r="B17" s="74"/>
      <c r="C17" s="75"/>
      <c r="D17" s="76" t="s">
        <v>104</v>
      </c>
      <c r="E17" s="76"/>
      <c r="F17" s="75"/>
      <c r="G17" s="77">
        <f>SUM(G11:G15)</f>
        <v>0</v>
      </c>
    </row>
    <row r="18" spans="1:7" ht="13.5" thickTop="1">
      <c r="A18" s="78"/>
      <c r="B18" s="59"/>
      <c r="C18" s="79"/>
      <c r="D18" s="79"/>
      <c r="E18" s="79"/>
      <c r="F18" s="79"/>
      <c r="G18" s="80"/>
    </row>
    <row r="20" spans="1:7">
      <c r="A20" s="62"/>
      <c r="B20" s="63"/>
      <c r="C20" s="63"/>
      <c r="D20" s="63"/>
      <c r="E20" s="63"/>
      <c r="F20" s="63"/>
      <c r="G20" s="64"/>
    </row>
    <row r="21" spans="1:7" ht="15.75">
      <c r="A21" s="96" t="s">
        <v>106</v>
      </c>
      <c r="B21" s="97"/>
      <c r="C21" s="97"/>
      <c r="D21" s="97"/>
      <c r="E21" s="97"/>
      <c r="F21" s="97"/>
      <c r="G21" s="98"/>
    </row>
    <row r="22" spans="1:7" ht="13.5" thickBot="1">
      <c r="A22" s="65"/>
      <c r="B22" s="60"/>
      <c r="C22" s="60"/>
      <c r="D22" s="60"/>
      <c r="E22" s="60"/>
      <c r="F22" s="60"/>
      <c r="G22" s="66"/>
    </row>
    <row r="23" spans="1:7" ht="13.5" thickBot="1">
      <c r="A23" s="67" t="s">
        <v>70</v>
      </c>
      <c r="B23" s="56" t="s">
        <v>102</v>
      </c>
      <c r="C23" s="56" t="s">
        <v>73</v>
      </c>
      <c r="D23" s="56" t="s">
        <v>103</v>
      </c>
      <c r="E23" s="56" t="s">
        <v>107</v>
      </c>
      <c r="F23" s="57"/>
      <c r="G23" s="68" t="s">
        <v>69</v>
      </c>
    </row>
    <row r="24" spans="1:7">
      <c r="A24" s="65"/>
      <c r="B24" s="60"/>
      <c r="C24" s="60"/>
      <c r="D24" s="60"/>
      <c r="E24" s="60"/>
      <c r="F24" s="60"/>
      <c r="G24" s="66"/>
    </row>
    <row r="25" spans="1:7">
      <c r="A25" s="65"/>
      <c r="B25" s="61"/>
      <c r="C25" s="69"/>
      <c r="D25" s="70"/>
      <c r="E25" s="70"/>
      <c r="F25" s="70"/>
      <c r="G25" s="71"/>
    </row>
    <row r="26" spans="1:7">
      <c r="A26" s="72"/>
      <c r="B26" s="61"/>
      <c r="C26" s="73"/>
      <c r="D26" s="70"/>
      <c r="E26" s="70"/>
      <c r="F26" s="70"/>
      <c r="G26" s="71"/>
    </row>
    <row r="27" spans="1:7">
      <c r="A27" s="72"/>
      <c r="B27" s="61"/>
      <c r="C27" s="73"/>
      <c r="D27" s="70"/>
      <c r="E27" s="70"/>
      <c r="F27" s="70"/>
      <c r="G27" s="71"/>
    </row>
    <row r="28" spans="1:7">
      <c r="A28" s="65"/>
      <c r="B28" s="61"/>
      <c r="C28" s="70"/>
      <c r="D28" s="70"/>
      <c r="E28" s="70"/>
      <c r="F28" s="70"/>
      <c r="G28" s="71"/>
    </row>
    <row r="29" spans="1:7">
      <c r="A29" s="65"/>
      <c r="B29" s="61"/>
      <c r="C29" s="70"/>
      <c r="D29" s="58"/>
      <c r="E29" s="58"/>
      <c r="F29" s="70"/>
      <c r="G29" s="71"/>
    </row>
    <row r="30" spans="1:7">
      <c r="A30" s="65"/>
      <c r="B30" s="61"/>
      <c r="C30" s="70"/>
      <c r="D30" s="70"/>
      <c r="E30" s="70"/>
      <c r="F30" s="70"/>
      <c r="G30" s="71"/>
    </row>
    <row r="31" spans="1:7" ht="13.5" thickBot="1">
      <c r="A31" s="65"/>
      <c r="B31" s="74"/>
      <c r="C31" s="75"/>
      <c r="D31" s="76" t="s">
        <v>104</v>
      </c>
      <c r="E31" s="76"/>
      <c r="F31" s="75"/>
      <c r="G31" s="77">
        <f>SUM(G25:G29)</f>
        <v>0</v>
      </c>
    </row>
    <row r="32" spans="1:7" ht="13.5" thickTop="1">
      <c r="A32" s="78"/>
      <c r="B32" s="59"/>
      <c r="C32" s="79"/>
      <c r="D32" s="79"/>
      <c r="E32" s="79"/>
      <c r="F32" s="79"/>
      <c r="G32" s="80"/>
    </row>
    <row r="35" spans="1:10">
      <c r="A35" s="62"/>
      <c r="B35" s="63"/>
      <c r="C35" s="63"/>
      <c r="D35" s="63"/>
      <c r="E35" s="63"/>
      <c r="F35" s="63"/>
      <c r="G35" s="64"/>
    </row>
    <row r="36" spans="1:10" ht="15.75">
      <c r="A36" s="96" t="s">
        <v>106</v>
      </c>
      <c r="B36" s="97"/>
      <c r="C36" s="97"/>
      <c r="D36" s="97"/>
      <c r="E36" s="97"/>
      <c r="F36" s="97"/>
      <c r="G36" s="98"/>
    </row>
    <row r="37" spans="1:10" ht="13.5" thickBot="1">
      <c r="A37" s="65"/>
      <c r="B37" s="60"/>
      <c r="C37" s="60"/>
      <c r="D37" s="60"/>
      <c r="E37" s="60"/>
      <c r="F37" s="60"/>
      <c r="G37" s="66"/>
    </row>
    <row r="38" spans="1:10" ht="13.5" thickBot="1">
      <c r="A38" s="67" t="s">
        <v>70</v>
      </c>
      <c r="B38" s="56" t="s">
        <v>102</v>
      </c>
      <c r="C38" s="56" t="s">
        <v>73</v>
      </c>
      <c r="D38" s="56" t="s">
        <v>103</v>
      </c>
      <c r="E38" s="56" t="s">
        <v>107</v>
      </c>
      <c r="F38" s="57"/>
      <c r="G38" s="68" t="s">
        <v>69</v>
      </c>
    </row>
    <row r="39" spans="1:10">
      <c r="A39" s="65"/>
      <c r="B39" s="60"/>
      <c r="C39" s="60"/>
      <c r="D39" s="60"/>
      <c r="E39" s="60"/>
      <c r="F39" s="60"/>
      <c r="G39" s="66"/>
      <c r="J39" s="13" t="s">
        <v>67</v>
      </c>
    </row>
    <row r="40" spans="1:10">
      <c r="A40" s="65"/>
      <c r="B40" s="61"/>
      <c r="C40" s="69"/>
      <c r="D40" s="70"/>
      <c r="E40" s="70"/>
      <c r="F40" s="70"/>
      <c r="G40" s="71"/>
    </row>
    <row r="41" spans="1:10">
      <c r="A41" s="72"/>
      <c r="B41" s="61"/>
      <c r="C41" s="73"/>
      <c r="D41" s="70"/>
      <c r="E41" s="70"/>
      <c r="F41" s="70"/>
      <c r="G41" s="71"/>
    </row>
    <row r="42" spans="1:10">
      <c r="A42" s="72"/>
      <c r="B42" s="61"/>
      <c r="C42" s="73"/>
      <c r="D42" s="70"/>
      <c r="E42" s="70"/>
      <c r="F42" s="70"/>
      <c r="G42" s="71"/>
    </row>
    <row r="43" spans="1:10">
      <c r="A43" s="65"/>
      <c r="B43" s="61"/>
      <c r="C43" s="70"/>
      <c r="D43" s="70"/>
      <c r="E43" s="70"/>
      <c r="F43" s="70"/>
      <c r="G43" s="71"/>
    </row>
    <row r="44" spans="1:10">
      <c r="A44" s="65"/>
      <c r="B44" s="61"/>
      <c r="C44" s="70"/>
      <c r="D44" s="58"/>
      <c r="E44" s="58"/>
      <c r="F44" s="70"/>
      <c r="G44" s="71"/>
    </row>
    <row r="45" spans="1:10">
      <c r="A45" s="65"/>
      <c r="B45" s="61"/>
      <c r="C45" s="70"/>
      <c r="D45" s="70"/>
      <c r="E45" s="70"/>
      <c r="F45" s="70"/>
      <c r="G45" s="71"/>
    </row>
    <row r="46" spans="1:10" ht="13.5" thickBot="1">
      <c r="A46" s="65"/>
      <c r="B46" s="74"/>
      <c r="C46" s="75"/>
      <c r="D46" s="76" t="s">
        <v>104</v>
      </c>
      <c r="E46" s="76"/>
      <c r="F46" s="75"/>
      <c r="G46" s="77">
        <f>SUM(G40:G44)</f>
        <v>0</v>
      </c>
    </row>
    <row r="47" spans="1:10" ht="13.5" thickTop="1">
      <c r="A47" s="78"/>
      <c r="B47" s="59"/>
      <c r="C47" s="79"/>
      <c r="D47" s="79"/>
      <c r="E47" s="79"/>
      <c r="F47" s="79"/>
      <c r="G47" s="80"/>
    </row>
  </sheetData>
  <mergeCells count="6">
    <mergeCell ref="A21:G21"/>
    <mergeCell ref="A36:G36"/>
    <mergeCell ref="A2:G2"/>
    <mergeCell ref="A3:G3"/>
    <mergeCell ref="A4:G4"/>
    <mergeCell ref="A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 Master Budget</vt:lpstr>
      <vt:lpstr>In-Kind Contributions</vt:lpstr>
      <vt:lpstr>Receipts &amp; Transactions</vt:lpstr>
      <vt:lpstr>Expense Summaries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 Trelaine</cp:lastModifiedBy>
  <cp:lastPrinted>2012-12-12T18:48:28Z</cp:lastPrinted>
  <dcterms:created xsi:type="dcterms:W3CDTF">2007-07-15T22:55:13Z</dcterms:created>
  <dcterms:modified xsi:type="dcterms:W3CDTF">2012-12-15T17:59:58Z</dcterms:modified>
</cp:coreProperties>
</file>